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neeparsley/Desktop/"/>
    </mc:Choice>
  </mc:AlternateContent>
  <xr:revisionPtr revIDLastSave="0" documentId="13_ncr:1_{61BC9C5C-6E41-D147-A0BF-FEDE60E3DD87}" xr6:coauthVersionLast="45" xr6:coauthVersionMax="45" xr10:uidLastSave="{00000000-0000-0000-0000-000000000000}"/>
  <bookViews>
    <workbookView xWindow="0" yWindow="460" windowWidth="28800" windowHeight="16620" tabRatio="500" xr2:uid="{00000000-000D-0000-FFFF-FFFF00000000}"/>
  </bookViews>
  <sheets>
    <sheet name="tracker template exa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1" l="1"/>
  <c r="D36" i="1"/>
  <c r="D1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G31" i="1" s="1"/>
  <c r="D32" i="1"/>
  <c r="F32" i="1" s="1"/>
  <c r="D33" i="1"/>
  <c r="G33" i="1" s="1"/>
  <c r="D34" i="1"/>
  <c r="F34" i="1" s="1"/>
  <c r="D35" i="1"/>
  <c r="G35" i="1" s="1"/>
  <c r="B38" i="1"/>
  <c r="B40" i="1" s="1"/>
  <c r="A2" i="1"/>
  <c r="C5" i="1" s="1"/>
  <c r="C4" i="1"/>
  <c r="G4" i="1" s="1"/>
  <c r="C7" i="1"/>
  <c r="C8" i="1"/>
  <c r="F8" i="1" s="1"/>
  <c r="C11" i="1"/>
  <c r="F11" i="1" s="1"/>
  <c r="C12" i="1"/>
  <c r="C15" i="1"/>
  <c r="F15" i="1" s="1"/>
  <c r="C16" i="1"/>
  <c r="G16" i="1" s="1"/>
  <c r="C19" i="1"/>
  <c r="F19" i="1" s="1"/>
  <c r="C20" i="1"/>
  <c r="C23" i="1"/>
  <c r="C24" i="1"/>
  <c r="F24" i="1" s="1"/>
  <c r="C27" i="1"/>
  <c r="C28" i="1"/>
  <c r="G8" i="1"/>
  <c r="F12" i="1"/>
  <c r="G12" i="1"/>
  <c r="F20" i="1"/>
  <c r="G20" i="1"/>
  <c r="G24" i="1"/>
  <c r="F28" i="1"/>
  <c r="G32" i="1"/>
  <c r="F36" i="1"/>
  <c r="G36" i="1"/>
  <c r="F37" i="1"/>
  <c r="G37" i="1"/>
  <c r="F4" i="1"/>
  <c r="F16" i="1" l="1"/>
  <c r="G28" i="1"/>
  <c r="F27" i="1"/>
  <c r="F7" i="1"/>
  <c r="G34" i="1"/>
  <c r="F33" i="1"/>
  <c r="F35" i="1"/>
  <c r="F31" i="1"/>
  <c r="F23" i="1"/>
  <c r="D38" i="1"/>
  <c r="D40" i="1" s="1"/>
  <c r="F5" i="1"/>
  <c r="G5" i="1"/>
  <c r="G27" i="1"/>
  <c r="G23" i="1"/>
  <c r="G19" i="1"/>
  <c r="G15" i="1"/>
  <c r="G11" i="1"/>
  <c r="G7" i="1"/>
  <c r="C30" i="1"/>
  <c r="C26" i="1"/>
  <c r="C22" i="1"/>
  <c r="C18" i="1"/>
  <c r="C14" i="1"/>
  <c r="C10" i="1"/>
  <c r="C6" i="1"/>
  <c r="C29" i="1"/>
  <c r="C25" i="1"/>
  <c r="C21" i="1"/>
  <c r="C17" i="1"/>
  <c r="C13" i="1"/>
  <c r="C9" i="1"/>
  <c r="C38" i="1" l="1"/>
  <c r="C40" i="1" s="1"/>
  <c r="F25" i="1"/>
  <c r="G25" i="1"/>
  <c r="F13" i="1"/>
  <c r="G13" i="1"/>
  <c r="F29" i="1"/>
  <c r="G29" i="1"/>
  <c r="G18" i="1"/>
  <c r="F18" i="1"/>
  <c r="F17" i="1"/>
  <c r="G17" i="1"/>
  <c r="G6" i="1"/>
  <c r="F6" i="1"/>
  <c r="G22" i="1"/>
  <c r="F22" i="1"/>
  <c r="F9" i="1"/>
  <c r="G9" i="1"/>
  <c r="G14" i="1"/>
  <c r="F14" i="1"/>
  <c r="G30" i="1"/>
  <c r="F30" i="1"/>
  <c r="F21" i="1"/>
  <c r="G21" i="1"/>
  <c r="G10" i="1"/>
  <c r="F10" i="1"/>
  <c r="G26" i="1"/>
  <c r="F26" i="1"/>
  <c r="G38" i="1" l="1"/>
  <c r="F38" i="1"/>
</calcChain>
</file>

<file path=xl/sharedStrings.xml><?xml version="1.0" encoding="utf-8"?>
<sst xmlns="http://schemas.openxmlformats.org/spreadsheetml/2006/main" count="65" uniqueCount="53">
  <si>
    <t>Monthly Budget</t>
  </si>
  <si>
    <t>Description</t>
  </si>
  <si>
    <t>Ambience</t>
  </si>
  <si>
    <t>Athletic Supplies</t>
  </si>
  <si>
    <t>Cleaning Supplies</t>
  </si>
  <si>
    <t>Cluster Services</t>
  </si>
  <si>
    <t>Complimentary Services and Gifts</t>
  </si>
  <si>
    <t>Contract Services</t>
  </si>
  <si>
    <t>Corporate Office Reimbursables</t>
  </si>
  <si>
    <t>Decorations</t>
  </si>
  <si>
    <t>Dues and Subscriptions</t>
  </si>
  <si>
    <t>Entertainment - In-House</t>
  </si>
  <si>
    <t>Equipment Rental</t>
  </si>
  <si>
    <t>Health and Beauty Products</t>
  </si>
  <si>
    <t>Laundry and Dry Cleaning</t>
  </si>
  <si>
    <t>Licenses and Permits</t>
  </si>
  <si>
    <t>Linen</t>
  </si>
  <si>
    <t>Management Fees</t>
  </si>
  <si>
    <t>Miscellaneous Expense</t>
  </si>
  <si>
    <t>Operating Supplies</t>
  </si>
  <si>
    <t>Printing and Stationery</t>
  </si>
  <si>
    <t>Reservations</t>
  </si>
  <si>
    <t>Royalty Fees</t>
  </si>
  <si>
    <t>Swimming Pool</t>
  </si>
  <si>
    <t>Training</t>
  </si>
  <si>
    <t>Travel - Meals and Entertainment</t>
  </si>
  <si>
    <t>Travel - Other</t>
  </si>
  <si>
    <t>Uniform Costs</t>
  </si>
  <si>
    <t>Uniform Laundry</t>
  </si>
  <si>
    <t>Total Other Expenses</t>
  </si>
  <si>
    <t>Monthly Actual</t>
  </si>
  <si>
    <t>Category</t>
  </si>
  <si>
    <t>Date</t>
  </si>
  <si>
    <t>Vendor</t>
  </si>
  <si>
    <t>Purchase Reference</t>
  </si>
  <si>
    <t>Cost</t>
  </si>
  <si>
    <t>Barge</t>
  </si>
  <si>
    <t>po1245</t>
  </si>
  <si>
    <t>po7654</t>
  </si>
  <si>
    <t>internal</t>
  </si>
  <si>
    <t>cancels inc</t>
  </si>
  <si>
    <t>EXPENSES CHART</t>
  </si>
  <si>
    <t>Budget Revenue</t>
  </si>
  <si>
    <t>Forecast Revenue</t>
  </si>
  <si>
    <t>Remaining Balance v budget</t>
  </si>
  <si>
    <t>Forecasted Costs</t>
  </si>
  <si>
    <t>ab123</t>
  </si>
  <si>
    <t>Spa Chairs</t>
  </si>
  <si>
    <t xml:space="preserve">barge inc </t>
  </si>
  <si>
    <t>% Revenue</t>
  </si>
  <si>
    <t>Remaining Balance v Forecast</t>
  </si>
  <si>
    <t>Treatment room supplies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</si>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</sst>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"/>
    <numFmt numFmtId="165" formatCode="#,##0.00%;\(#,##0.00%\)"/>
    <numFmt numFmtId="166" formatCode="&quot;$&quot;\ #,##0;\(&quot;$&quot;\ #,##0\)"/>
    <numFmt numFmtId="167" formatCode="0.0%"/>
  </numFmts>
  <fonts count="9" x14ac:knownFonts="1">
    <font>
      <sz val="12"/>
      <color theme="1"/>
      <name val="Calibri"/>
      <family val="2"/>
      <scheme val="minor"/>
    </font>
    <font>
      <b/>
      <sz val="12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DA3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1A1AB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wrapText="1"/>
    </xf>
    <xf numFmtId="166" fontId="1" fillId="0" borderId="0" xfId="0" applyNumberFormat="1" applyFont="1" applyProtection="1"/>
    <xf numFmtId="166" fontId="1" fillId="0" borderId="21" xfId="0" applyNumberFormat="1" applyFont="1" applyBorder="1" applyAlignment="1" applyProtection="1">
      <alignment horizontal="left"/>
    </xf>
    <xf numFmtId="0" fontId="1" fillId="0" borderId="21" xfId="0" applyFont="1" applyBorder="1" applyAlignment="1" applyProtection="1">
      <alignment horizontal="center"/>
    </xf>
    <xf numFmtId="165" fontId="1" fillId="0" borderId="21" xfId="0" applyNumberFormat="1" applyFont="1" applyBorder="1" applyAlignment="1" applyProtection="1">
      <alignment horizontal="left"/>
    </xf>
    <xf numFmtId="1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</xf>
    <xf numFmtId="4" fontId="4" fillId="0" borderId="0" xfId="0" applyNumberFormat="1" applyFont="1" applyProtection="1">
      <protection locked="0"/>
    </xf>
    <xf numFmtId="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64" fontId="6" fillId="0" borderId="6" xfId="0" applyNumberFormat="1" applyFont="1" applyBorder="1" applyProtection="1">
      <protection locked="0"/>
    </xf>
    <xf numFmtId="164" fontId="6" fillId="0" borderId="18" xfId="0" applyNumberFormat="1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center"/>
      <protection locked="0"/>
    </xf>
    <xf numFmtId="16" fontId="4" fillId="0" borderId="13" xfId="0" applyNumberFormat="1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16" fontId="4" fillId="0" borderId="3" xfId="0" applyNumberFormat="1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164" fontId="5" fillId="0" borderId="4" xfId="0" applyNumberFormat="1" applyFont="1" applyBorder="1" applyProtection="1"/>
    <xf numFmtId="164" fontId="5" fillId="0" borderId="19" xfId="0" applyNumberFormat="1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center"/>
    </xf>
    <xf numFmtId="164" fontId="6" fillId="0" borderId="6" xfId="0" applyNumberFormat="1" applyFont="1" applyBorder="1" applyProtection="1"/>
    <xf numFmtId="164" fontId="6" fillId="0" borderId="0" xfId="0" applyNumberFormat="1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164" fontId="6" fillId="0" borderId="2" xfId="0" applyNumberFormat="1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167" fontId="5" fillId="0" borderId="6" xfId="0" applyNumberFormat="1" applyFont="1" applyBorder="1" applyProtection="1"/>
    <xf numFmtId="167" fontId="5" fillId="0" borderId="0" xfId="0" applyNumberFormat="1" applyFont="1" applyBorder="1" applyAlignment="1" applyProtection="1">
      <alignment horizontal="left"/>
    </xf>
    <xf numFmtId="164" fontId="5" fillId="0" borderId="2" xfId="0" applyNumberFormat="1" applyFont="1" applyBorder="1" applyAlignment="1" applyProtection="1">
      <alignment horizontal="left"/>
    </xf>
    <xf numFmtId="165" fontId="5" fillId="0" borderId="7" xfId="0" applyNumberFormat="1" applyFont="1" applyBorder="1" applyAlignment="1" applyProtection="1">
      <alignment horizontal="left"/>
    </xf>
    <xf numFmtId="164" fontId="6" fillId="0" borderId="8" xfId="0" applyNumberFormat="1" applyFont="1" applyBorder="1" applyProtection="1"/>
    <xf numFmtId="164" fontId="6" fillId="0" borderId="9" xfId="0" applyNumberFormat="1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center"/>
    </xf>
    <xf numFmtId="164" fontId="6" fillId="0" borderId="11" xfId="0" applyNumberFormat="1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164" fontId="6" fillId="3" borderId="18" xfId="0" applyNumberFormat="1" applyFont="1" applyFill="1" applyBorder="1" applyAlignment="1" applyProtection="1">
      <alignment horizontal="left"/>
    </xf>
    <xf numFmtId="0" fontId="4" fillId="3" borderId="13" xfId="0" applyFont="1" applyFill="1" applyBorder="1" applyAlignment="1" applyProtection="1">
      <alignment wrapText="1"/>
      <protection locked="0"/>
    </xf>
    <xf numFmtId="0" fontId="4" fillId="3" borderId="3" xfId="0" applyFont="1" applyFill="1" applyBorder="1" applyAlignment="1" applyProtection="1">
      <alignment wrapText="1"/>
      <protection locked="0"/>
    </xf>
    <xf numFmtId="0" fontId="7" fillId="4" borderId="0" xfId="0" applyFont="1" applyFill="1" applyAlignment="1" applyProtection="1">
      <alignment horizontal="center" vertical="center" wrapText="1"/>
    </xf>
    <xf numFmtId="164" fontId="6" fillId="0" borderId="22" xfId="0" applyNumberFormat="1" applyFont="1" applyBorder="1" applyAlignment="1" applyProtection="1">
      <alignment horizontal="left"/>
    </xf>
    <xf numFmtId="0" fontId="7" fillId="4" borderId="23" xfId="0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8" fillId="4" borderId="0" xfId="0" applyFont="1" applyFill="1" applyAlignment="1" applyProtection="1">
      <alignment horizontal="center" vertical="center" wrapText="1"/>
      <protection locked="0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colors>
    <mruColors>
      <color rgb="FF21A1AB"/>
      <color rgb="FF2DA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596899</xdr:colOff>
      <xdr:row>43</xdr:row>
      <xdr:rowOff>31678</xdr:rowOff>
    </xdr:from>
    <xdr:to>
      <xdr:col>6</xdr:col>
      <xdr:colOff>533400</xdr:colOff>
      <xdr:row>48</xdr:row>
      <xdr:rowOff>25400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A60BABA-954F-0A49-93E0-5292B9FD3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699" y="12020478"/>
          <a:ext cx="7048501" cy="1009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workbookViewId="0">
      <selection activeCell="E1" sqref="E1"/>
    </sheetView>
  </sheetViews>
  <sheetFormatPr baseColWidth="10" defaultRowHeight="16" x14ac:dyDescent="0.2"/>
  <cols>
    <col min="1" max="1" width="9" style="1" customWidth="1"/>
    <col min="2" max="2" width="16.1640625" style="1" customWidth="1"/>
    <col min="3" max="3" width="17.33203125" style="2" bestFit="1" customWidth="1"/>
    <col min="4" max="4" width="14.1640625" style="2" bestFit="1" customWidth="1"/>
    <col min="5" max="5" width="28.6640625" style="1" bestFit="1" customWidth="1"/>
    <col min="6" max="7" width="17" style="2" bestFit="1" customWidth="1"/>
    <col min="8" max="8" width="7" style="1" customWidth="1"/>
    <col min="9" max="9" width="10.83203125" style="10"/>
    <col min="10" max="10" width="10.83203125" style="3"/>
    <col min="11" max="11" width="28.6640625" style="10" bestFit="1" customWidth="1"/>
    <col min="12" max="12" width="18.33203125" style="10" bestFit="1" customWidth="1"/>
    <col min="13" max="13" width="18.33203125" style="10" customWidth="1"/>
    <col min="14" max="14" width="21.5" style="10" customWidth="1"/>
    <col min="15" max="16384" width="10.83203125" style="1"/>
  </cols>
  <sheetData>
    <row r="1" spans="1:14" ht="50" customHeight="1" x14ac:dyDescent="0.2">
      <c r="B1" s="54" t="s">
        <v>42</v>
      </c>
      <c r="C1" s="56" t="s">
        <v>43</v>
      </c>
      <c r="D1" s="13"/>
      <c r="E1" s="12"/>
      <c r="F1" s="13"/>
      <c r="G1" s="13"/>
      <c r="H1" s="12"/>
      <c r="I1" s="59" t="s">
        <v>41</v>
      </c>
      <c r="J1" s="59"/>
      <c r="K1" s="59"/>
      <c r="L1" s="59"/>
      <c r="M1" s="59"/>
      <c r="N1" s="59"/>
    </row>
    <row r="2" spans="1:14" s="9" customFormat="1" ht="20" customHeight="1" thickBot="1" x14ac:dyDescent="0.25">
      <c r="A2" s="8">
        <f>C2/B2</f>
        <v>0.72222222222222221</v>
      </c>
      <c r="B2" s="16">
        <v>180000</v>
      </c>
      <c r="C2" s="17">
        <v>130000</v>
      </c>
      <c r="D2" s="18"/>
      <c r="E2" s="19"/>
      <c r="F2" s="18"/>
      <c r="G2" s="18"/>
      <c r="H2" s="19"/>
      <c r="I2" s="14"/>
      <c r="J2" s="14"/>
      <c r="K2" s="14"/>
      <c r="L2" s="14"/>
      <c r="M2" s="14"/>
      <c r="N2" s="14"/>
    </row>
    <row r="3" spans="1:14" s="3" customFormat="1" ht="66" customHeight="1" thickBot="1" x14ac:dyDescent="0.25">
      <c r="B3" s="44" t="s">
        <v>0</v>
      </c>
      <c r="C3" s="45" t="s">
        <v>45</v>
      </c>
      <c r="D3" s="45" t="s">
        <v>30</v>
      </c>
      <c r="E3" s="45" t="s">
        <v>1</v>
      </c>
      <c r="F3" s="45" t="s">
        <v>44</v>
      </c>
      <c r="G3" s="46" t="s">
        <v>50</v>
      </c>
      <c r="H3" s="15"/>
      <c r="I3" s="47" t="s">
        <v>32</v>
      </c>
      <c r="J3" s="48" t="s">
        <v>35</v>
      </c>
      <c r="K3" s="49" t="s">
        <v>31</v>
      </c>
      <c r="L3" s="49" t="s">
        <v>33</v>
      </c>
      <c r="M3" s="49" t="s">
        <v>1</v>
      </c>
      <c r="N3" s="50" t="s">
        <v>34</v>
      </c>
    </row>
    <row r="4" spans="1:14" ht="20" customHeight="1" x14ac:dyDescent="0.2">
      <c r="B4" s="20">
        <v>70.12987013</v>
      </c>
      <c r="C4" s="21">
        <f>B4*$A$2</f>
        <v>50.649350649444443</v>
      </c>
      <c r="D4" s="51">
        <f t="shared" ref="D4:D37" si="0">SUMIF(K:K, E4,J:J)</f>
        <v>0</v>
      </c>
      <c r="E4" s="57" t="s">
        <v>2</v>
      </c>
      <c r="F4" s="21">
        <f>IF(C4= " "," ",B4-D4)</f>
        <v>70.12987013</v>
      </c>
      <c r="G4" s="21">
        <f>IF(C4= " "," ",C4-D4)</f>
        <v>50.649350649444443</v>
      </c>
      <c r="H4" s="12"/>
      <c r="I4" s="23">
        <v>44075</v>
      </c>
      <c r="J4" s="52">
        <v>100</v>
      </c>
      <c r="K4" s="24" t="s">
        <v>4</v>
      </c>
      <c r="L4" s="24" t="s">
        <v>36</v>
      </c>
      <c r="M4" s="24" t="s">
        <v>51</v>
      </c>
      <c r="N4" s="24" t="s">
        <v>37</v>
      </c>
    </row>
    <row r="5" spans="1:14" ht="20" customHeight="1" x14ac:dyDescent="0.2">
      <c r="B5" s="20">
        <v>0</v>
      </c>
      <c r="C5" s="21">
        <f t="shared" ref="C5:C30" si="1">B5*$A$2</f>
        <v>0</v>
      </c>
      <c r="D5" s="51">
        <f t="shared" si="0"/>
        <v>0</v>
      </c>
      <c r="E5" s="57" t="s">
        <v>3</v>
      </c>
      <c r="F5" s="21">
        <f t="shared" ref="F5:F37" si="2">IF(C5= " "," ",B5-D5)</f>
        <v>0</v>
      </c>
      <c r="G5" s="21">
        <f t="shared" ref="G5:G37" si="3">IF(C5= " "," ",C5-D5)</f>
        <v>0</v>
      </c>
      <c r="H5" s="12"/>
      <c r="I5" s="25">
        <v>44077</v>
      </c>
      <c r="J5" s="53">
        <v>50</v>
      </c>
      <c r="K5" s="26" t="s">
        <v>17</v>
      </c>
      <c r="L5" s="26" t="s">
        <v>40</v>
      </c>
      <c r="M5" s="26"/>
      <c r="N5" s="26" t="s">
        <v>38</v>
      </c>
    </row>
    <row r="6" spans="1:14" ht="20" customHeight="1" x14ac:dyDescent="0.2">
      <c r="B6" s="20">
        <v>194.516787013</v>
      </c>
      <c r="C6" s="21">
        <f>B6*$A$2</f>
        <v>140.48434617605554</v>
      </c>
      <c r="D6" s="51">
        <f t="shared" si="0"/>
        <v>100</v>
      </c>
      <c r="E6" s="57" t="s">
        <v>4</v>
      </c>
      <c r="F6" s="21">
        <f t="shared" si="2"/>
        <v>94.516787012999998</v>
      </c>
      <c r="G6" s="21">
        <f t="shared" si="3"/>
        <v>40.484346176055539</v>
      </c>
      <c r="H6" s="12"/>
      <c r="I6" s="25">
        <v>44078</v>
      </c>
      <c r="J6" s="53">
        <v>500</v>
      </c>
      <c r="K6" s="26" t="s">
        <v>24</v>
      </c>
      <c r="L6" s="26" t="s">
        <v>39</v>
      </c>
      <c r="M6" s="26"/>
      <c r="N6" s="26" t="s">
        <v>39</v>
      </c>
    </row>
    <row r="7" spans="1:14" ht="20" customHeight="1" x14ac:dyDescent="0.2">
      <c r="B7" s="20">
        <v>0</v>
      </c>
      <c r="C7" s="21">
        <f t="shared" si="1"/>
        <v>0</v>
      </c>
      <c r="D7" s="51">
        <f t="shared" si="0"/>
        <v>0</v>
      </c>
      <c r="E7" s="57" t="s">
        <v>5</v>
      </c>
      <c r="F7" s="21">
        <f t="shared" si="2"/>
        <v>0</v>
      </c>
      <c r="G7" s="21">
        <f t="shared" si="3"/>
        <v>0</v>
      </c>
      <c r="H7" s="12"/>
      <c r="I7" s="26"/>
      <c r="J7" s="53">
        <v>250</v>
      </c>
      <c r="K7" s="26"/>
      <c r="L7" s="26"/>
      <c r="M7" s="26"/>
      <c r="N7" s="26"/>
    </row>
    <row r="8" spans="1:14" ht="20" customHeight="1" x14ac:dyDescent="0.2">
      <c r="B8" s="20">
        <v>453.69710649400002</v>
      </c>
      <c r="C8" s="21">
        <f t="shared" si="1"/>
        <v>327.67013246788889</v>
      </c>
      <c r="D8" s="51">
        <f t="shared" si="0"/>
        <v>0</v>
      </c>
      <c r="E8" s="57" t="s">
        <v>6</v>
      </c>
      <c r="F8" s="21">
        <f t="shared" si="2"/>
        <v>453.69710649400002</v>
      </c>
      <c r="G8" s="21">
        <f t="shared" si="3"/>
        <v>327.67013246788889</v>
      </c>
      <c r="H8" s="12"/>
      <c r="I8" s="25">
        <v>44083</v>
      </c>
      <c r="J8" s="53">
        <v>500</v>
      </c>
      <c r="K8" s="26" t="s">
        <v>19</v>
      </c>
      <c r="L8" s="26" t="s">
        <v>48</v>
      </c>
      <c r="M8" s="26" t="s">
        <v>47</v>
      </c>
      <c r="N8" s="26" t="s">
        <v>46</v>
      </c>
    </row>
    <row r="9" spans="1:14" ht="20" customHeight="1" x14ac:dyDescent="0.2">
      <c r="B9" s="20">
        <v>0</v>
      </c>
      <c r="C9" s="21">
        <f t="shared" si="1"/>
        <v>0</v>
      </c>
      <c r="D9" s="51">
        <f t="shared" si="0"/>
        <v>0</v>
      </c>
      <c r="E9" s="57" t="s">
        <v>7</v>
      </c>
      <c r="F9" s="21">
        <f t="shared" si="2"/>
        <v>0</v>
      </c>
      <c r="G9" s="21">
        <f t="shared" si="3"/>
        <v>0</v>
      </c>
      <c r="H9" s="12"/>
      <c r="I9" s="26"/>
      <c r="J9" s="53"/>
      <c r="K9" s="26"/>
      <c r="L9" s="26"/>
      <c r="M9" s="26"/>
      <c r="N9" s="26"/>
    </row>
    <row r="10" spans="1:14" ht="20" customHeight="1" x14ac:dyDescent="0.2">
      <c r="B10" s="20">
        <v>0</v>
      </c>
      <c r="C10" s="21">
        <f t="shared" si="1"/>
        <v>0</v>
      </c>
      <c r="D10" s="51">
        <f t="shared" si="0"/>
        <v>0</v>
      </c>
      <c r="E10" s="57" t="s">
        <v>8</v>
      </c>
      <c r="F10" s="21">
        <f t="shared" si="2"/>
        <v>0</v>
      </c>
      <c r="G10" s="21">
        <f t="shared" si="3"/>
        <v>0</v>
      </c>
      <c r="H10" s="12"/>
      <c r="I10" s="26"/>
      <c r="J10" s="53"/>
      <c r="K10" s="26"/>
      <c r="L10" s="26"/>
      <c r="M10" s="26"/>
      <c r="N10" s="26"/>
    </row>
    <row r="11" spans="1:14" ht="20" customHeight="1" x14ac:dyDescent="0.2">
      <c r="B11" s="20">
        <v>0</v>
      </c>
      <c r="C11" s="21">
        <f t="shared" si="1"/>
        <v>0</v>
      </c>
      <c r="D11" s="51">
        <f t="shared" si="0"/>
        <v>0</v>
      </c>
      <c r="E11" s="57" t="s">
        <v>9</v>
      </c>
      <c r="F11" s="55">
        <f t="shared" si="2"/>
        <v>0</v>
      </c>
      <c r="G11" s="21">
        <f t="shared" si="3"/>
        <v>0</v>
      </c>
      <c r="H11" s="12"/>
      <c r="I11" s="26"/>
      <c r="J11" s="53"/>
      <c r="K11" s="26"/>
      <c r="L11" s="26"/>
      <c r="M11" s="26"/>
      <c r="N11" s="26"/>
    </row>
    <row r="12" spans="1:14" ht="20" customHeight="1" x14ac:dyDescent="0.2">
      <c r="B12" s="20">
        <v>0</v>
      </c>
      <c r="C12" s="21">
        <f t="shared" si="1"/>
        <v>0</v>
      </c>
      <c r="D12" s="51">
        <f t="shared" si="0"/>
        <v>0</v>
      </c>
      <c r="E12" s="57" t="s">
        <v>10</v>
      </c>
      <c r="F12" s="21">
        <f t="shared" si="2"/>
        <v>0</v>
      </c>
      <c r="G12" s="21">
        <f t="shared" si="3"/>
        <v>0</v>
      </c>
      <c r="H12" s="12"/>
      <c r="I12" s="26"/>
      <c r="J12" s="53"/>
      <c r="K12" s="26"/>
      <c r="L12" s="26"/>
      <c r="M12" s="26"/>
      <c r="N12" s="26"/>
    </row>
    <row r="13" spans="1:14" ht="20" customHeight="1" x14ac:dyDescent="0.2">
      <c r="B13" s="20">
        <v>0</v>
      </c>
      <c r="C13" s="21">
        <f t="shared" si="1"/>
        <v>0</v>
      </c>
      <c r="D13" s="51">
        <f t="shared" si="0"/>
        <v>0</v>
      </c>
      <c r="E13" s="57" t="s">
        <v>11</v>
      </c>
      <c r="F13" s="21">
        <f t="shared" si="2"/>
        <v>0</v>
      </c>
      <c r="G13" s="21">
        <f t="shared" si="3"/>
        <v>0</v>
      </c>
      <c r="H13" s="12"/>
      <c r="I13" s="26"/>
      <c r="J13" s="53"/>
      <c r="K13" s="26"/>
      <c r="L13" s="26"/>
      <c r="M13" s="26"/>
      <c r="N13" s="26"/>
    </row>
    <row r="14" spans="1:14" ht="20" customHeight="1" x14ac:dyDescent="0.2">
      <c r="B14" s="20">
        <v>0</v>
      </c>
      <c r="C14" s="21">
        <f t="shared" si="1"/>
        <v>0</v>
      </c>
      <c r="D14" s="51">
        <f t="shared" si="0"/>
        <v>0</v>
      </c>
      <c r="E14" s="57" t="s">
        <v>12</v>
      </c>
      <c r="F14" s="21">
        <f t="shared" si="2"/>
        <v>0</v>
      </c>
      <c r="G14" s="21">
        <f t="shared" si="3"/>
        <v>0</v>
      </c>
      <c r="H14" s="12"/>
      <c r="I14" s="26"/>
      <c r="J14" s="53"/>
      <c r="K14" s="26"/>
      <c r="L14" s="26"/>
      <c r="M14" s="26"/>
      <c r="N14" s="26"/>
    </row>
    <row r="15" spans="1:14" ht="20" customHeight="1" x14ac:dyDescent="0.2">
      <c r="B15" s="20">
        <v>6808.1027532469998</v>
      </c>
      <c r="C15" s="21">
        <f t="shared" si="1"/>
        <v>4916.9630995672778</v>
      </c>
      <c r="D15" s="51">
        <f t="shared" si="0"/>
        <v>0</v>
      </c>
      <c r="E15" s="57" t="s">
        <v>13</v>
      </c>
      <c r="F15" s="21">
        <f t="shared" si="2"/>
        <v>6808.1027532469998</v>
      </c>
      <c r="G15" s="21">
        <f t="shared" si="3"/>
        <v>4916.9630995672778</v>
      </c>
      <c r="H15" s="12"/>
      <c r="I15" s="26"/>
      <c r="J15" s="53"/>
      <c r="K15" s="26"/>
      <c r="L15" s="26"/>
      <c r="M15" s="26"/>
      <c r="N15" s="26"/>
    </row>
    <row r="16" spans="1:14" ht="20" customHeight="1" x14ac:dyDescent="0.2">
      <c r="B16" s="20">
        <v>1008.185162226</v>
      </c>
      <c r="C16" s="21">
        <f t="shared" si="1"/>
        <v>728.13372827433329</v>
      </c>
      <c r="D16" s="51">
        <f t="shared" si="0"/>
        <v>0</v>
      </c>
      <c r="E16" s="57" t="s">
        <v>14</v>
      </c>
      <c r="F16" s="21">
        <f t="shared" si="2"/>
        <v>1008.185162226</v>
      </c>
      <c r="G16" s="21">
        <f t="shared" si="3"/>
        <v>728.13372827433329</v>
      </c>
      <c r="H16" s="12"/>
      <c r="I16" s="26"/>
      <c r="J16" s="26"/>
      <c r="K16" s="26"/>
      <c r="L16" s="26"/>
      <c r="M16" s="26"/>
      <c r="N16" s="26"/>
    </row>
    <row r="17" spans="2:14" ht="20" customHeight="1" x14ac:dyDescent="0.2">
      <c r="B17" s="20">
        <v>0</v>
      </c>
      <c r="C17" s="21">
        <f t="shared" si="1"/>
        <v>0</v>
      </c>
      <c r="D17" s="51">
        <f t="shared" si="0"/>
        <v>0</v>
      </c>
      <c r="E17" s="57" t="s">
        <v>15</v>
      </c>
      <c r="F17" s="21">
        <f t="shared" si="2"/>
        <v>0</v>
      </c>
      <c r="G17" s="21">
        <f t="shared" si="3"/>
        <v>0</v>
      </c>
      <c r="H17" s="12"/>
      <c r="I17" s="26"/>
      <c r="J17" s="26"/>
      <c r="K17" s="26"/>
      <c r="L17" s="26"/>
      <c r="M17" s="26"/>
      <c r="N17" s="26"/>
    </row>
    <row r="18" spans="2:14" ht="20" customHeight="1" x14ac:dyDescent="0.2">
      <c r="B18" s="20">
        <v>1361.6175090910001</v>
      </c>
      <c r="C18" s="21">
        <f t="shared" si="1"/>
        <v>983.39042323238891</v>
      </c>
      <c r="D18" s="51">
        <f t="shared" si="0"/>
        <v>0</v>
      </c>
      <c r="E18" s="57" t="s">
        <v>16</v>
      </c>
      <c r="F18" s="21">
        <f t="shared" si="2"/>
        <v>1361.6175090910001</v>
      </c>
      <c r="G18" s="21">
        <f t="shared" si="3"/>
        <v>983.39042323238891</v>
      </c>
      <c r="H18" s="12"/>
      <c r="I18" s="26"/>
      <c r="J18" s="26"/>
      <c r="K18" s="26"/>
      <c r="L18" s="26"/>
      <c r="M18" s="26"/>
      <c r="N18" s="26"/>
    </row>
    <row r="19" spans="2:14" ht="20" customHeight="1" x14ac:dyDescent="0.2">
      <c r="B19" s="20">
        <v>0</v>
      </c>
      <c r="C19" s="21">
        <f t="shared" si="1"/>
        <v>0</v>
      </c>
      <c r="D19" s="51">
        <f t="shared" si="0"/>
        <v>50</v>
      </c>
      <c r="E19" s="57" t="s">
        <v>17</v>
      </c>
      <c r="F19" s="21">
        <f t="shared" si="2"/>
        <v>-50</v>
      </c>
      <c r="G19" s="21">
        <f t="shared" si="3"/>
        <v>-50</v>
      </c>
      <c r="H19" s="12"/>
      <c r="I19" s="26"/>
      <c r="J19" s="26"/>
      <c r="K19" s="26"/>
      <c r="L19" s="26"/>
      <c r="M19" s="26"/>
      <c r="N19" s="26"/>
    </row>
    <row r="20" spans="2:14" ht="20" customHeight="1" x14ac:dyDescent="0.2">
      <c r="B20" s="20">
        <v>207.792207792</v>
      </c>
      <c r="C20" s="21">
        <f t="shared" si="1"/>
        <v>150.072150072</v>
      </c>
      <c r="D20" s="51">
        <f t="shared" si="0"/>
        <v>0</v>
      </c>
      <c r="E20" s="57" t="s">
        <v>18</v>
      </c>
      <c r="F20" s="21">
        <f t="shared" si="2"/>
        <v>207.792207792</v>
      </c>
      <c r="G20" s="21">
        <f t="shared" si="3"/>
        <v>150.072150072</v>
      </c>
      <c r="H20" s="12"/>
      <c r="I20" s="26"/>
      <c r="J20" s="26"/>
      <c r="K20" s="26"/>
      <c r="L20" s="26"/>
      <c r="M20" s="26"/>
      <c r="N20" s="26"/>
    </row>
    <row r="21" spans="2:14" ht="20" customHeight="1" x14ac:dyDescent="0.2">
      <c r="B21" s="20">
        <v>4295.1093792210004</v>
      </c>
      <c r="C21" s="21">
        <f t="shared" si="1"/>
        <v>3102.0234405485003</v>
      </c>
      <c r="D21" s="51">
        <f t="shared" si="0"/>
        <v>500</v>
      </c>
      <c r="E21" s="57" t="s">
        <v>19</v>
      </c>
      <c r="F21" s="21">
        <f t="shared" si="2"/>
        <v>3795.1093792210004</v>
      </c>
      <c r="G21" s="21">
        <f t="shared" si="3"/>
        <v>2602.0234405485003</v>
      </c>
      <c r="H21" s="12"/>
      <c r="I21" s="26"/>
      <c r="J21" s="26"/>
      <c r="K21" s="26"/>
      <c r="L21" s="26"/>
      <c r="M21" s="26"/>
      <c r="N21" s="26"/>
    </row>
    <row r="22" spans="2:14" ht="20" customHeight="1" x14ac:dyDescent="0.2">
      <c r="B22" s="20">
        <v>778.06714805199999</v>
      </c>
      <c r="C22" s="21">
        <f t="shared" si="1"/>
        <v>561.93738470422215</v>
      </c>
      <c r="D22" s="51">
        <f t="shared" si="0"/>
        <v>0</v>
      </c>
      <c r="E22" s="57" t="s">
        <v>20</v>
      </c>
      <c r="F22" s="21">
        <f t="shared" si="2"/>
        <v>778.06714805199999</v>
      </c>
      <c r="G22" s="21">
        <f t="shared" si="3"/>
        <v>561.93738470422215</v>
      </c>
      <c r="H22" s="12"/>
      <c r="I22" s="26"/>
      <c r="J22" s="26"/>
      <c r="K22" s="26"/>
      <c r="L22" s="26"/>
      <c r="M22" s="26"/>
      <c r="N22" s="26"/>
    </row>
    <row r="23" spans="2:14" ht="20" customHeight="1" x14ac:dyDescent="0.2">
      <c r="B23" s="20">
        <v>0</v>
      </c>
      <c r="C23" s="21">
        <f t="shared" si="1"/>
        <v>0</v>
      </c>
      <c r="D23" s="51">
        <f t="shared" si="0"/>
        <v>0</v>
      </c>
      <c r="E23" s="57" t="s">
        <v>21</v>
      </c>
      <c r="F23" s="21">
        <f t="shared" si="2"/>
        <v>0</v>
      </c>
      <c r="G23" s="21">
        <f t="shared" si="3"/>
        <v>0</v>
      </c>
      <c r="H23" s="12"/>
      <c r="I23" s="26"/>
      <c r="J23" s="26"/>
      <c r="K23" s="26"/>
      <c r="L23" s="26"/>
      <c r="M23" s="26"/>
      <c r="N23" s="26"/>
    </row>
    <row r="24" spans="2:14" ht="20" customHeight="1" x14ac:dyDescent="0.2">
      <c r="B24" s="20">
        <v>0</v>
      </c>
      <c r="C24" s="21">
        <f t="shared" si="1"/>
        <v>0</v>
      </c>
      <c r="D24" s="51">
        <f t="shared" si="0"/>
        <v>0</v>
      </c>
      <c r="E24" s="57" t="s">
        <v>22</v>
      </c>
      <c r="F24" s="21">
        <f t="shared" si="2"/>
        <v>0</v>
      </c>
      <c r="G24" s="21">
        <f t="shared" si="3"/>
        <v>0</v>
      </c>
      <c r="H24" s="12"/>
      <c r="I24" s="26"/>
      <c r="J24" s="26"/>
      <c r="K24" s="26"/>
      <c r="L24" s="26"/>
      <c r="M24" s="26"/>
      <c r="N24" s="26"/>
    </row>
    <row r="25" spans="2:14" ht="20" customHeight="1" x14ac:dyDescent="0.2">
      <c r="B25" s="20">
        <v>0</v>
      </c>
      <c r="C25" s="21">
        <f t="shared" si="1"/>
        <v>0</v>
      </c>
      <c r="D25" s="51">
        <f t="shared" si="0"/>
        <v>0</v>
      </c>
      <c r="E25" s="57" t="s">
        <v>23</v>
      </c>
      <c r="F25" s="21">
        <f t="shared" si="2"/>
        <v>0</v>
      </c>
      <c r="G25" s="21">
        <f t="shared" si="3"/>
        <v>0</v>
      </c>
      <c r="H25" s="12"/>
      <c r="I25" s="26"/>
      <c r="J25" s="26"/>
      <c r="K25" s="26"/>
      <c r="L25" s="26"/>
      <c r="M25" s="26"/>
      <c r="N25" s="26"/>
    </row>
    <row r="26" spans="2:14" ht="20" customHeight="1" x14ac:dyDescent="0.2">
      <c r="B26" s="20">
        <v>1506.493506494</v>
      </c>
      <c r="C26" s="21">
        <f t="shared" si="1"/>
        <v>1088.0230880234444</v>
      </c>
      <c r="D26" s="51">
        <f t="shared" si="0"/>
        <v>500</v>
      </c>
      <c r="E26" s="57" t="s">
        <v>24</v>
      </c>
      <c r="F26" s="21">
        <f t="shared" si="2"/>
        <v>1006.493506494</v>
      </c>
      <c r="G26" s="21">
        <f t="shared" si="3"/>
        <v>588.02308802344442</v>
      </c>
      <c r="H26" s="12"/>
      <c r="I26" s="26"/>
      <c r="J26" s="26"/>
      <c r="K26" s="26"/>
      <c r="L26" s="26"/>
      <c r="M26" s="26"/>
      <c r="N26" s="26"/>
    </row>
    <row r="27" spans="2:14" ht="20" customHeight="1" x14ac:dyDescent="0.2">
      <c r="B27" s="20">
        <v>0</v>
      </c>
      <c r="C27" s="21">
        <f t="shared" si="1"/>
        <v>0</v>
      </c>
      <c r="D27" s="51">
        <f t="shared" si="0"/>
        <v>0</v>
      </c>
      <c r="E27" s="57" t="s">
        <v>25</v>
      </c>
      <c r="F27" s="21">
        <f t="shared" si="2"/>
        <v>0</v>
      </c>
      <c r="G27" s="21">
        <f t="shared" si="3"/>
        <v>0</v>
      </c>
      <c r="H27" s="12"/>
      <c r="I27" s="26"/>
      <c r="J27" s="26"/>
      <c r="K27" s="26"/>
      <c r="L27" s="26"/>
      <c r="M27" s="26"/>
      <c r="N27" s="26"/>
    </row>
    <row r="28" spans="2:14" ht="20" customHeight="1" x14ac:dyDescent="0.2">
      <c r="B28" s="20">
        <v>329.87012987000003</v>
      </c>
      <c r="C28" s="21">
        <f t="shared" si="1"/>
        <v>238.23953823944447</v>
      </c>
      <c r="D28" s="51">
        <f t="shared" si="0"/>
        <v>0</v>
      </c>
      <c r="E28" s="57" t="s">
        <v>26</v>
      </c>
      <c r="F28" s="21">
        <f t="shared" si="2"/>
        <v>329.87012987000003</v>
      </c>
      <c r="G28" s="21">
        <f t="shared" si="3"/>
        <v>238.23953823944447</v>
      </c>
      <c r="H28" s="12"/>
      <c r="I28" s="26"/>
      <c r="J28" s="26"/>
      <c r="K28" s="26"/>
      <c r="L28" s="26"/>
      <c r="M28" s="26"/>
      <c r="N28" s="26"/>
    </row>
    <row r="29" spans="2:14" ht="20" customHeight="1" x14ac:dyDescent="0.2">
      <c r="B29" s="20">
        <v>779.22077922100004</v>
      </c>
      <c r="C29" s="21">
        <f t="shared" si="1"/>
        <v>562.77056277072222</v>
      </c>
      <c r="D29" s="51">
        <f t="shared" si="0"/>
        <v>0</v>
      </c>
      <c r="E29" s="57" t="s">
        <v>27</v>
      </c>
      <c r="F29" s="21">
        <f t="shared" si="2"/>
        <v>779.22077922100004</v>
      </c>
      <c r="G29" s="21">
        <f t="shared" si="3"/>
        <v>562.77056277072222</v>
      </c>
      <c r="H29" s="12"/>
      <c r="I29" s="26"/>
      <c r="J29" s="26"/>
      <c r="K29" s="26"/>
      <c r="L29" s="26"/>
      <c r="M29" s="26"/>
      <c r="N29" s="26"/>
    </row>
    <row r="30" spans="2:14" ht="20" customHeight="1" x14ac:dyDescent="0.2">
      <c r="B30" s="20">
        <v>199.18988025199999</v>
      </c>
      <c r="C30" s="21">
        <f t="shared" si="1"/>
        <v>143.85935795977778</v>
      </c>
      <c r="D30" s="51">
        <f t="shared" si="0"/>
        <v>0</v>
      </c>
      <c r="E30" s="58" t="s">
        <v>28</v>
      </c>
      <c r="F30" s="21">
        <f t="shared" si="2"/>
        <v>199.18988025199999</v>
      </c>
      <c r="G30" s="21">
        <f t="shared" si="3"/>
        <v>143.85935795977778</v>
      </c>
      <c r="H30" s="12"/>
      <c r="I30" s="26"/>
      <c r="J30" s="26"/>
      <c r="K30" s="26"/>
      <c r="L30" s="26"/>
      <c r="M30" s="26"/>
      <c r="N30" s="26"/>
    </row>
    <row r="31" spans="2:14" ht="20" customHeight="1" x14ac:dyDescent="0.2">
      <c r="B31" s="20"/>
      <c r="C31" s="21"/>
      <c r="D31" s="51">
        <f t="shared" si="0"/>
        <v>0</v>
      </c>
      <c r="E31" s="22" t="s">
        <v>52</v>
      </c>
      <c r="F31" s="21">
        <f t="shared" si="2"/>
        <v>0</v>
      </c>
      <c r="G31" s="21">
        <f t="shared" si="3"/>
        <v>0</v>
      </c>
      <c r="H31" s="12"/>
      <c r="I31" s="26"/>
      <c r="J31" s="26"/>
      <c r="K31" s="26"/>
      <c r="L31" s="26"/>
      <c r="M31" s="26"/>
      <c r="N31" s="26"/>
    </row>
    <row r="32" spans="2:14" ht="20" customHeight="1" x14ac:dyDescent="0.2">
      <c r="B32" s="20"/>
      <c r="C32" s="21"/>
      <c r="D32" s="51">
        <f t="shared" si="0"/>
        <v>0</v>
      </c>
      <c r="E32" s="22" t="s">
        <v>52</v>
      </c>
      <c r="F32" s="21">
        <f t="shared" si="2"/>
        <v>0</v>
      </c>
      <c r="G32" s="21">
        <f t="shared" si="3"/>
        <v>0</v>
      </c>
      <c r="H32" s="12"/>
      <c r="I32" s="26"/>
      <c r="J32" s="26"/>
      <c r="K32" s="26"/>
      <c r="L32" s="26"/>
      <c r="M32" s="26"/>
      <c r="N32" s="26"/>
    </row>
    <row r="33" spans="2:14" ht="20" customHeight="1" x14ac:dyDescent="0.2">
      <c r="B33" s="20"/>
      <c r="C33" s="21"/>
      <c r="D33" s="51">
        <f t="shared" si="0"/>
        <v>0</v>
      </c>
      <c r="E33" s="22" t="s">
        <v>52</v>
      </c>
      <c r="F33" s="21">
        <f t="shared" si="2"/>
        <v>0</v>
      </c>
      <c r="G33" s="21">
        <f t="shared" si="3"/>
        <v>0</v>
      </c>
      <c r="H33" s="12"/>
      <c r="I33" s="26"/>
      <c r="J33" s="26"/>
      <c r="K33" s="26"/>
      <c r="L33" s="26"/>
      <c r="M33" s="26"/>
      <c r="N33" s="26"/>
    </row>
    <row r="34" spans="2:14" ht="20" customHeight="1" x14ac:dyDescent="0.2">
      <c r="B34" s="20"/>
      <c r="C34" s="21"/>
      <c r="D34" s="51">
        <f t="shared" si="0"/>
        <v>0</v>
      </c>
      <c r="E34" s="22" t="s">
        <v>52</v>
      </c>
      <c r="F34" s="21">
        <f t="shared" si="2"/>
        <v>0</v>
      </c>
      <c r="G34" s="21">
        <f t="shared" si="3"/>
        <v>0</v>
      </c>
      <c r="H34" s="12"/>
      <c r="I34" s="26"/>
      <c r="J34" s="26"/>
      <c r="K34" s="26"/>
      <c r="L34" s="26"/>
      <c r="M34" s="26"/>
      <c r="N34" s="26"/>
    </row>
    <row r="35" spans="2:14" ht="20" customHeight="1" x14ac:dyDescent="0.2">
      <c r="B35" s="20"/>
      <c r="C35" s="21"/>
      <c r="D35" s="51">
        <f t="shared" si="0"/>
        <v>0</v>
      </c>
      <c r="E35" s="22" t="s">
        <v>52</v>
      </c>
      <c r="F35" s="21">
        <f t="shared" si="2"/>
        <v>0</v>
      </c>
      <c r="G35" s="21">
        <f t="shared" si="3"/>
        <v>0</v>
      </c>
      <c r="H35" s="12"/>
      <c r="I35" s="26"/>
      <c r="J35" s="26"/>
      <c r="K35" s="26"/>
      <c r="L35" s="26"/>
      <c r="M35" s="26"/>
      <c r="N35" s="26"/>
    </row>
    <row r="36" spans="2:14" ht="20" customHeight="1" x14ac:dyDescent="0.2">
      <c r="B36" s="20"/>
      <c r="C36" s="21"/>
      <c r="D36" s="51">
        <f t="shared" si="0"/>
        <v>0</v>
      </c>
      <c r="E36" s="22" t="s">
        <v>52</v>
      </c>
      <c r="F36" s="21">
        <f t="shared" si="2"/>
        <v>0</v>
      </c>
      <c r="G36" s="21">
        <f t="shared" si="3"/>
        <v>0</v>
      </c>
      <c r="H36" s="12"/>
      <c r="I36" s="26"/>
      <c r="J36" s="26"/>
      <c r="K36" s="26"/>
      <c r="L36" s="26"/>
      <c r="M36" s="26"/>
      <c r="N36" s="26"/>
    </row>
    <row r="37" spans="2:14" ht="20" customHeight="1" thickBot="1" x14ac:dyDescent="0.25">
      <c r="B37" s="20"/>
      <c r="C37" s="21"/>
      <c r="D37" s="51">
        <f t="shared" si="0"/>
        <v>0</v>
      </c>
      <c r="E37" s="22" t="s">
        <v>52</v>
      </c>
      <c r="F37" s="21">
        <f t="shared" si="2"/>
        <v>0</v>
      </c>
      <c r="G37" s="21">
        <f t="shared" si="3"/>
        <v>0</v>
      </c>
      <c r="H37" s="12"/>
      <c r="I37" s="26"/>
      <c r="J37" s="26"/>
      <c r="K37" s="26"/>
      <c r="L37" s="26"/>
      <c r="M37" s="26"/>
      <c r="N37" s="26"/>
    </row>
    <row r="38" spans="2:14" ht="20" customHeight="1" thickBot="1" x14ac:dyDescent="0.25">
      <c r="B38" s="27">
        <f>SUM(B4:B37)</f>
        <v>17991.992219102998</v>
      </c>
      <c r="C38" s="28">
        <f>SUM(C4:C37)</f>
        <v>12994.216602685501</v>
      </c>
      <c r="D38" s="28">
        <f>SUM(D4:D37)</f>
        <v>1150</v>
      </c>
      <c r="E38" s="29" t="s">
        <v>29</v>
      </c>
      <c r="F38" s="28">
        <f>SUM(F4:F37)</f>
        <v>16841.992219102998</v>
      </c>
      <c r="G38" s="28">
        <f>SUM(G4:G37)</f>
        <v>11844.216602685501</v>
      </c>
      <c r="H38" s="12"/>
      <c r="I38" s="26"/>
      <c r="J38" s="26"/>
      <c r="K38" s="26"/>
      <c r="L38" s="26"/>
      <c r="M38" s="26"/>
      <c r="N38" s="26"/>
    </row>
    <row r="39" spans="2:14" ht="20" customHeight="1" x14ac:dyDescent="0.2">
      <c r="B39" s="30" t="s">
        <v>49</v>
      </c>
      <c r="C39" s="31"/>
      <c r="D39" s="31"/>
      <c r="E39" s="32"/>
      <c r="F39" s="33"/>
      <c r="G39" s="34"/>
      <c r="H39" s="12"/>
      <c r="I39" s="26"/>
      <c r="J39" s="26"/>
      <c r="K39" s="26"/>
      <c r="L39" s="26"/>
      <c r="M39" s="26"/>
      <c r="N39" s="26"/>
    </row>
    <row r="40" spans="2:14" ht="20" customHeight="1" x14ac:dyDescent="0.2">
      <c r="B40" s="35">
        <f>B38/B2</f>
        <v>9.9955512328349996E-2</v>
      </c>
      <c r="C40" s="36">
        <f>C38/C2</f>
        <v>9.995551232835001E-2</v>
      </c>
      <c r="D40" s="36">
        <f>D38/C2</f>
        <v>8.8461538461538456E-3</v>
      </c>
      <c r="E40" s="32"/>
      <c r="F40" s="37"/>
      <c r="G40" s="38"/>
      <c r="H40" s="12"/>
      <c r="I40" s="26"/>
      <c r="J40" s="26"/>
      <c r="K40" s="26"/>
      <c r="L40" s="26"/>
      <c r="M40" s="26"/>
      <c r="N40" s="26"/>
    </row>
    <row r="41" spans="2:14" ht="20" customHeight="1" thickBot="1" x14ac:dyDescent="0.25">
      <c r="B41" s="39"/>
      <c r="C41" s="40"/>
      <c r="D41" s="40"/>
      <c r="E41" s="41"/>
      <c r="F41" s="42"/>
      <c r="G41" s="43"/>
      <c r="H41" s="12"/>
      <c r="I41" s="26"/>
      <c r="J41" s="26"/>
      <c r="K41" s="26"/>
      <c r="L41" s="26"/>
      <c r="M41" s="26"/>
      <c r="N41" s="26"/>
    </row>
    <row r="42" spans="2:14" x14ac:dyDescent="0.2">
      <c r="B42" s="4"/>
      <c r="C42" s="5"/>
      <c r="D42" s="5"/>
      <c r="E42" s="6"/>
      <c r="F42" s="5"/>
      <c r="G42" s="7"/>
      <c r="I42" s="11"/>
      <c r="J42" s="11"/>
      <c r="K42" s="11"/>
      <c r="L42" s="11"/>
      <c r="M42" s="11"/>
      <c r="N42" s="11"/>
    </row>
    <row r="43" spans="2:14" x14ac:dyDescent="0.2">
      <c r="I43" s="11"/>
      <c r="J43" s="11"/>
      <c r="K43" s="11"/>
      <c r="L43" s="11"/>
      <c r="M43" s="11"/>
      <c r="N43" s="11"/>
    </row>
    <row r="44" spans="2:14" x14ac:dyDescent="0.2">
      <c r="I44" s="11"/>
      <c r="J44" s="11"/>
      <c r="K44" s="11"/>
      <c r="L44" s="11"/>
      <c r="M44" s="11"/>
      <c r="N44" s="11"/>
    </row>
    <row r="45" spans="2:14" x14ac:dyDescent="0.2">
      <c r="I45" s="11"/>
      <c r="J45" s="11"/>
      <c r="K45" s="11"/>
      <c r="L45" s="11"/>
      <c r="M45" s="11"/>
      <c r="N45" s="11"/>
    </row>
    <row r="46" spans="2:14" x14ac:dyDescent="0.2">
      <c r="I46" s="11"/>
      <c r="J46" s="11"/>
      <c r="K46" s="11"/>
      <c r="L46" s="11"/>
      <c r="M46" s="11"/>
      <c r="N46" s="11"/>
    </row>
    <row r="47" spans="2:14" x14ac:dyDescent="0.2">
      <c r="I47" s="11"/>
      <c r="J47" s="11"/>
      <c r="K47" s="11"/>
      <c r="L47" s="11"/>
      <c r="M47" s="11"/>
      <c r="N47" s="11"/>
    </row>
    <row r="48" spans="2:14" x14ac:dyDescent="0.2">
      <c r="I48" s="11"/>
      <c r="J48" s="11"/>
      <c r="K48" s="11"/>
      <c r="L48" s="11"/>
      <c r="M48" s="11"/>
      <c r="N48" s="11"/>
    </row>
    <row r="49" spans="9:14" x14ac:dyDescent="0.2">
      <c r="I49" s="11"/>
      <c r="J49" s="11"/>
      <c r="K49" s="11"/>
      <c r="L49" s="11"/>
      <c r="M49" s="11"/>
      <c r="N49" s="11"/>
    </row>
    <row r="50" spans="9:14" x14ac:dyDescent="0.2">
      <c r="I50" s="11"/>
      <c r="J50" s="11"/>
      <c r="K50" s="11"/>
      <c r="L50" s="11"/>
      <c r="M50" s="11"/>
      <c r="N50" s="11"/>
    </row>
    <row r="51" spans="9:14" x14ac:dyDescent="0.2">
      <c r="I51" s="11"/>
      <c r="J51" s="11"/>
      <c r="K51" s="11"/>
      <c r="L51" s="11"/>
      <c r="M51" s="11"/>
      <c r="N51" s="11"/>
    </row>
    <row r="52" spans="9:14" x14ac:dyDescent="0.2">
      <c r="I52" s="11"/>
      <c r="J52" s="11"/>
      <c r="K52" s="11"/>
      <c r="L52" s="11"/>
      <c r="M52" s="11"/>
      <c r="N52" s="11"/>
    </row>
    <row r="53" spans="9:14" x14ac:dyDescent="0.2">
      <c r="I53" s="11"/>
      <c r="J53" s="11"/>
      <c r="K53" s="11"/>
      <c r="L53" s="11"/>
      <c r="M53" s="11"/>
      <c r="N53" s="11"/>
    </row>
    <row r="54" spans="9:14" x14ac:dyDescent="0.2">
      <c r="I54" s="11"/>
      <c r="J54" s="11"/>
      <c r="K54" s="11"/>
      <c r="L54" s="11"/>
      <c r="M54" s="11"/>
      <c r="N54" s="11"/>
    </row>
    <row r="55" spans="9:14" x14ac:dyDescent="0.2">
      <c r="I55" s="11"/>
      <c r="J55" s="11"/>
      <c r="K55" s="11"/>
      <c r="L55" s="11"/>
      <c r="M55" s="11"/>
      <c r="N55" s="11"/>
    </row>
    <row r="56" spans="9:14" x14ac:dyDescent="0.2">
      <c r="I56" s="11"/>
      <c r="J56" s="11"/>
      <c r="K56" s="11"/>
      <c r="L56" s="11"/>
      <c r="M56" s="11"/>
      <c r="N56" s="11"/>
    </row>
    <row r="57" spans="9:14" x14ac:dyDescent="0.2">
      <c r="I57" s="11"/>
      <c r="J57" s="11"/>
      <c r="K57" s="11"/>
      <c r="L57" s="11"/>
      <c r="M57" s="11"/>
      <c r="N57" s="11"/>
    </row>
    <row r="58" spans="9:14" x14ac:dyDescent="0.2">
      <c r="I58" s="11"/>
      <c r="J58" s="11"/>
      <c r="K58" s="11"/>
      <c r="L58" s="11"/>
      <c r="M58" s="11"/>
      <c r="N58" s="11"/>
    </row>
    <row r="59" spans="9:14" x14ac:dyDescent="0.2">
      <c r="I59" s="11"/>
      <c r="J59" s="11"/>
      <c r="K59" s="11"/>
      <c r="L59" s="11"/>
      <c r="M59" s="11"/>
      <c r="N59" s="11"/>
    </row>
    <row r="60" spans="9:14" x14ac:dyDescent="0.2">
      <c r="I60" s="11"/>
      <c r="J60" s="11"/>
      <c r="K60" s="11"/>
      <c r="L60" s="11"/>
      <c r="M60" s="11"/>
      <c r="N60" s="11"/>
    </row>
    <row r="61" spans="9:14" x14ac:dyDescent="0.2">
      <c r="I61" s="11"/>
      <c r="J61" s="11"/>
      <c r="K61" s="11"/>
      <c r="L61" s="11"/>
      <c r="M61" s="11"/>
      <c r="N61" s="11"/>
    </row>
    <row r="62" spans="9:14" x14ac:dyDescent="0.2">
      <c r="I62" s="11"/>
      <c r="J62" s="11"/>
      <c r="K62" s="11"/>
      <c r="L62" s="11"/>
      <c r="M62" s="11"/>
      <c r="N62" s="11"/>
    </row>
    <row r="63" spans="9:14" x14ac:dyDescent="0.2">
      <c r="I63" s="11"/>
      <c r="J63" s="11"/>
      <c r="K63" s="11"/>
      <c r="L63" s="11"/>
      <c r="M63" s="11"/>
      <c r="N63" s="11"/>
    </row>
    <row r="64" spans="9:14" x14ac:dyDescent="0.2">
      <c r="I64" s="11"/>
      <c r="J64" s="11"/>
      <c r="K64" s="11"/>
      <c r="L64" s="11"/>
      <c r="M64" s="11"/>
      <c r="N64" s="11"/>
    </row>
    <row r="65" spans="9:14" x14ac:dyDescent="0.2">
      <c r="I65" s="11"/>
      <c r="J65" s="11"/>
      <c r="K65" s="11"/>
      <c r="L65" s="11"/>
      <c r="M65" s="11"/>
      <c r="N65" s="11"/>
    </row>
    <row r="66" spans="9:14" x14ac:dyDescent="0.2">
      <c r="I66" s="11"/>
      <c r="J66" s="11"/>
      <c r="K66" s="11"/>
      <c r="L66" s="11"/>
      <c r="M66" s="11"/>
      <c r="N66" s="11"/>
    </row>
    <row r="67" spans="9:14" x14ac:dyDescent="0.2">
      <c r="I67" s="11"/>
      <c r="J67" s="11"/>
      <c r="K67" s="11"/>
      <c r="L67" s="11"/>
      <c r="M67" s="11"/>
      <c r="N67" s="11"/>
    </row>
    <row r="68" spans="9:14" x14ac:dyDescent="0.2">
      <c r="I68" s="11"/>
      <c r="J68" s="11"/>
      <c r="K68" s="11"/>
      <c r="L68" s="11"/>
      <c r="M68" s="11"/>
      <c r="N68" s="11"/>
    </row>
    <row r="69" spans="9:14" x14ac:dyDescent="0.2">
      <c r="I69" s="11"/>
      <c r="J69" s="11"/>
      <c r="K69" s="11"/>
      <c r="L69" s="11"/>
      <c r="M69" s="11"/>
      <c r="N69" s="11"/>
    </row>
    <row r="70" spans="9:14" x14ac:dyDescent="0.2">
      <c r="I70" s="11"/>
      <c r="J70" s="11"/>
      <c r="K70" s="11"/>
      <c r="L70" s="11"/>
      <c r="M70" s="11"/>
      <c r="N70" s="11"/>
    </row>
    <row r="71" spans="9:14" x14ac:dyDescent="0.2">
      <c r="I71" s="11"/>
      <c r="J71" s="11"/>
      <c r="K71" s="11"/>
      <c r="L71" s="11"/>
      <c r="M71" s="11"/>
      <c r="N71" s="11"/>
    </row>
    <row r="72" spans="9:14" x14ac:dyDescent="0.2">
      <c r="I72" s="11"/>
      <c r="J72" s="11"/>
      <c r="K72" s="11"/>
      <c r="L72" s="11"/>
      <c r="M72" s="11"/>
      <c r="N72" s="11"/>
    </row>
    <row r="73" spans="9:14" x14ac:dyDescent="0.2">
      <c r="I73" s="11"/>
      <c r="J73" s="11"/>
      <c r="K73" s="11"/>
      <c r="L73" s="11"/>
      <c r="M73" s="11"/>
      <c r="N73" s="11"/>
    </row>
    <row r="74" spans="9:14" x14ac:dyDescent="0.2">
      <c r="I74" s="11"/>
      <c r="J74" s="11"/>
      <c r="K74" s="11"/>
      <c r="L74" s="11"/>
      <c r="M74" s="11"/>
      <c r="N74" s="11"/>
    </row>
    <row r="75" spans="9:14" x14ac:dyDescent="0.2">
      <c r="I75" s="11"/>
      <c r="J75" s="11"/>
      <c r="K75" s="11"/>
      <c r="L75" s="11"/>
      <c r="M75" s="11"/>
      <c r="N75" s="11"/>
    </row>
    <row r="76" spans="9:14" x14ac:dyDescent="0.2">
      <c r="I76" s="11"/>
      <c r="J76" s="11"/>
      <c r="K76" s="11"/>
      <c r="L76" s="11"/>
      <c r="M76" s="11"/>
      <c r="N76" s="11"/>
    </row>
    <row r="77" spans="9:14" x14ac:dyDescent="0.2">
      <c r="I77" s="11"/>
      <c r="J77" s="11"/>
      <c r="K77" s="11"/>
      <c r="L77" s="11"/>
      <c r="M77" s="11"/>
      <c r="N77" s="11"/>
    </row>
    <row r="78" spans="9:14" x14ac:dyDescent="0.2">
      <c r="I78" s="11"/>
      <c r="J78" s="11"/>
      <c r="K78" s="11"/>
      <c r="L78" s="11"/>
      <c r="M78" s="11"/>
      <c r="N78" s="11"/>
    </row>
    <row r="79" spans="9:14" x14ac:dyDescent="0.2">
      <c r="I79" s="11"/>
      <c r="J79" s="11"/>
      <c r="K79" s="11"/>
      <c r="L79" s="11"/>
      <c r="M79" s="11"/>
      <c r="N79" s="11"/>
    </row>
    <row r="80" spans="9:14" x14ac:dyDescent="0.2">
      <c r="I80" s="11"/>
      <c r="J80" s="11"/>
      <c r="K80" s="11"/>
      <c r="L80" s="11"/>
      <c r="M80" s="11"/>
      <c r="N80" s="11"/>
    </row>
    <row r="81" spans="9:14" x14ac:dyDescent="0.2">
      <c r="I81" s="11"/>
      <c r="J81" s="11"/>
      <c r="K81" s="11"/>
      <c r="L81" s="11"/>
      <c r="M81" s="11"/>
      <c r="N81" s="11"/>
    </row>
    <row r="82" spans="9:14" x14ac:dyDescent="0.2">
      <c r="I82" s="11"/>
      <c r="J82" s="11"/>
      <c r="K82" s="11"/>
      <c r="L82" s="11"/>
      <c r="M82" s="11"/>
      <c r="N82" s="11"/>
    </row>
    <row r="83" spans="9:14" x14ac:dyDescent="0.2">
      <c r="I83" s="11"/>
      <c r="J83" s="11"/>
      <c r="K83" s="11"/>
      <c r="L83" s="11"/>
      <c r="M83" s="11"/>
      <c r="N83" s="11"/>
    </row>
    <row r="84" spans="9:14" x14ac:dyDescent="0.2">
      <c r="I84" s="11"/>
      <c r="J84" s="11"/>
      <c r="K84" s="11"/>
      <c r="L84" s="11"/>
      <c r="M84" s="11"/>
      <c r="N84" s="11"/>
    </row>
    <row r="85" spans="9:14" x14ac:dyDescent="0.2">
      <c r="I85" s="11"/>
      <c r="J85" s="11"/>
      <c r="K85" s="11"/>
      <c r="L85" s="11"/>
      <c r="M85" s="11"/>
      <c r="N85" s="11"/>
    </row>
    <row r="86" spans="9:14" x14ac:dyDescent="0.2">
      <c r="I86" s="11"/>
      <c r="J86" s="11"/>
      <c r="K86" s="11"/>
      <c r="L86" s="11"/>
      <c r="M86" s="11"/>
      <c r="N86" s="11"/>
    </row>
    <row r="87" spans="9:14" x14ac:dyDescent="0.2">
      <c r="I87" s="11"/>
      <c r="J87" s="11"/>
      <c r="K87" s="11"/>
      <c r="L87" s="11"/>
      <c r="M87" s="11"/>
      <c r="N87" s="11"/>
    </row>
    <row r="88" spans="9:14" x14ac:dyDescent="0.2">
      <c r="I88" s="11"/>
      <c r="J88" s="11"/>
      <c r="K88" s="11"/>
      <c r="L88" s="11"/>
      <c r="M88" s="11"/>
      <c r="N88" s="11"/>
    </row>
    <row r="89" spans="9:14" x14ac:dyDescent="0.2">
      <c r="I89" s="11"/>
      <c r="J89" s="11"/>
      <c r="K89" s="11"/>
      <c r="L89" s="11"/>
      <c r="M89" s="11"/>
      <c r="N89" s="11"/>
    </row>
    <row r="90" spans="9:14" x14ac:dyDescent="0.2">
      <c r="I90" s="11"/>
      <c r="J90" s="11"/>
      <c r="K90" s="11"/>
      <c r="L90" s="11"/>
      <c r="M90" s="11"/>
      <c r="N90" s="11"/>
    </row>
    <row r="91" spans="9:14" x14ac:dyDescent="0.2">
      <c r="I91" s="11"/>
      <c r="J91" s="11"/>
      <c r="K91" s="11"/>
      <c r="L91" s="11"/>
      <c r="M91" s="11"/>
      <c r="N91" s="11"/>
    </row>
    <row r="92" spans="9:14" x14ac:dyDescent="0.2">
      <c r="I92" s="11"/>
      <c r="J92" s="11"/>
      <c r="K92" s="11"/>
      <c r="L92" s="11"/>
      <c r="M92" s="11"/>
      <c r="N92" s="11"/>
    </row>
    <row r="93" spans="9:14" x14ac:dyDescent="0.2">
      <c r="I93" s="11"/>
      <c r="J93" s="11"/>
      <c r="K93" s="11"/>
      <c r="L93" s="11"/>
      <c r="M93" s="11"/>
      <c r="N93" s="11"/>
    </row>
    <row r="94" spans="9:14" x14ac:dyDescent="0.2">
      <c r="I94" s="11"/>
      <c r="J94" s="11"/>
      <c r="K94" s="11"/>
      <c r="L94" s="11"/>
      <c r="M94" s="11"/>
      <c r="N94" s="11"/>
    </row>
    <row r="95" spans="9:14" x14ac:dyDescent="0.2">
      <c r="I95" s="11"/>
      <c r="J95" s="11"/>
      <c r="K95" s="11"/>
      <c r="L95" s="11"/>
      <c r="M95" s="11"/>
      <c r="N95" s="11"/>
    </row>
    <row r="96" spans="9:14" x14ac:dyDescent="0.2">
      <c r="I96" s="11"/>
      <c r="J96" s="11"/>
      <c r="K96" s="11"/>
      <c r="L96" s="11"/>
      <c r="M96" s="11"/>
      <c r="N96" s="11"/>
    </row>
    <row r="97" spans="9:14" x14ac:dyDescent="0.2">
      <c r="I97" s="11"/>
      <c r="J97" s="11"/>
      <c r="K97" s="11"/>
      <c r="L97" s="11"/>
      <c r="M97" s="11"/>
      <c r="N97" s="11"/>
    </row>
    <row r="98" spans="9:14" x14ac:dyDescent="0.2">
      <c r="I98" s="11"/>
      <c r="J98" s="11"/>
      <c r="K98" s="11"/>
      <c r="L98" s="11"/>
      <c r="M98" s="11"/>
      <c r="N98" s="11"/>
    </row>
    <row r="99" spans="9:14" x14ac:dyDescent="0.2">
      <c r="I99" s="11"/>
      <c r="J99" s="11"/>
      <c r="K99" s="11"/>
      <c r="L99" s="11"/>
      <c r="M99" s="11"/>
      <c r="N99" s="11"/>
    </row>
    <row r="100" spans="9:14" x14ac:dyDescent="0.2">
      <c r="I100" s="11"/>
      <c r="J100" s="11"/>
      <c r="K100" s="11"/>
      <c r="L100" s="11"/>
      <c r="M100" s="11"/>
      <c r="N100" s="11"/>
    </row>
  </sheetData>
  <mergeCells count="1">
    <mergeCell ref="I1:N1"/>
  </mergeCells>
  <dataValidations count="1">
    <dataValidation type="list" allowBlank="1" showInputMessage="1" showErrorMessage="1" sqref="K4:K100" xr:uid="{00000000-0002-0000-0000-000000000000}">
      <formula1>$E$4:$E$37</formula1>
    </dataValidation>
  </dataValidations>
  <pageMargins left="0.75" right="0.75" top="1" bottom="1" header="0.5" footer="0.5"/>
  <drawing r:id="rId1"/>
  <picture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tracker template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Barge</dc:creator>
  <cp:lastModifiedBy>Shanee Smart</cp:lastModifiedBy>
  <dcterms:created xsi:type="dcterms:W3CDTF">2020-10-09T11:04:28Z</dcterms:created>
  <dcterms:modified xsi:type="dcterms:W3CDTF">2020-12-01T02:14:00Z</dcterms:modified>
</cp:coreProperties>
</file>